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\Desktop\TRANSPARENTNOST\"/>
    </mc:Choice>
  </mc:AlternateContent>
  <xr:revisionPtr revIDLastSave="0" documentId="13_ncr:1_{DB8263C6-D017-4B8C-85B0-855DC4DA6D8B}" xr6:coauthVersionLast="47" xr6:coauthVersionMax="47" xr10:uidLastSave="{00000000-0000-0000-0000-000000000000}"/>
  <bookViews>
    <workbookView xWindow="2730" yWindow="2730" windowWidth="21600" windowHeight="11325" activeTab="1" xr2:uid="{00000000-000D-0000-FFFF-FFFF00000000}"/>
  </bookViews>
  <sheets>
    <sheet name=" 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2" l="1"/>
  <c r="A16" i="2"/>
  <c r="D29" i="1"/>
  <c r="D37" i="1"/>
  <c r="D31" i="1" l="1"/>
  <c r="D33" i="1" l="1"/>
  <c r="D8" i="1"/>
  <c r="D39" i="1"/>
  <c r="D13" i="1" l="1"/>
  <c r="D26" i="1"/>
  <c r="D41" i="1"/>
  <c r="D42" i="1" s="1"/>
  <c r="D24" i="1"/>
  <c r="D22" i="1"/>
  <c r="D10" i="1"/>
  <c r="A25" i="2" l="1"/>
</calcChain>
</file>

<file path=xl/sharedStrings.xml><?xml version="1.0" encoding="utf-8"?>
<sst xmlns="http://schemas.openxmlformats.org/spreadsheetml/2006/main" count="108" uniqueCount="53">
  <si>
    <t>NAZIV PRIMATELJA</t>
  </si>
  <si>
    <t>OIB</t>
  </si>
  <si>
    <t>SJEDIŠTE PRIMATELJA</t>
  </si>
  <si>
    <t>ISPLAĆENI IZNOS</t>
  </si>
  <si>
    <t>VRSTA RASHODA I IZDATAKA</t>
  </si>
  <si>
    <t>ISPLAĆENI IZNOS EUR</t>
  </si>
  <si>
    <t>Kategorija 1 primatelja sredstava</t>
  </si>
  <si>
    <t>Kategorija 2 primatelja sredstava</t>
  </si>
  <si>
    <t>JAVNA OBJAVA INFORMACIJA O TROŠENJU SREDSTAVA</t>
  </si>
  <si>
    <t>Osnovna škola Tar - Vabriga</t>
  </si>
  <si>
    <t>Istarska 21, 52465 Tar</t>
  </si>
  <si>
    <t>OIB: 19604931364</t>
  </si>
  <si>
    <t>Zagreb</t>
  </si>
  <si>
    <t>Buzet</t>
  </si>
  <si>
    <t>Poreč</t>
  </si>
  <si>
    <t>3222 - Materijal i sirovine</t>
  </si>
  <si>
    <t>3231 - Usluge telefona, pošte i prijevoza</t>
  </si>
  <si>
    <t>3234 - Komunalne usluge</t>
  </si>
  <si>
    <t>3722 - Naknade građanima i kućanstvima u naravi</t>
  </si>
  <si>
    <t>ISTARSKA KREDITNA BANKA UMAG D.D.</t>
  </si>
  <si>
    <t>3431 - Bankarske usluge i usluge platnog prometa</t>
  </si>
  <si>
    <t>Umag</t>
  </si>
  <si>
    <t xml:space="preserve">                              JAVNA OBJAVA INFORMACIJA O TROŠENJU SREDSTAVA</t>
  </si>
  <si>
    <t>3111 - Plaće za redovna rad</t>
  </si>
  <si>
    <t>3113 - Plaće za prekovremeni rad</t>
  </si>
  <si>
    <t>3114 - Plaće za posebne uvjete rada</t>
  </si>
  <si>
    <t>3132 - Doprinosi za obvezno zdravstveno osiguranje</t>
  </si>
  <si>
    <t>3212 - Naknade za prijevoz, za rad na terenu i odvojeni život</t>
  </si>
  <si>
    <t>3295 - Pristojbe i naknade</t>
  </si>
  <si>
    <t>ISTARSKI VODOVOD D.O.O.</t>
  </si>
  <si>
    <t>HT D.D. USLUGE FIKSNE TELEFONIJE</t>
  </si>
  <si>
    <t>Ukupno</t>
  </si>
  <si>
    <t>HEP OPSKRBA D.O.O.</t>
  </si>
  <si>
    <t>PIK VRBOVEC PLUS D.O.O.</t>
  </si>
  <si>
    <t>Vrbovec</t>
  </si>
  <si>
    <t>TELEMACH HRVATSKA D.O.O.</t>
  </si>
  <si>
    <t>T.S.LJUŠTINA-PROM D.O.O.</t>
  </si>
  <si>
    <t>Červar Porat</t>
  </si>
  <si>
    <t>Varaždin</t>
  </si>
  <si>
    <t>3221 - Uredski materijal i ostali materijalni rashodi</t>
  </si>
  <si>
    <t>3211 - Službena putovanja</t>
  </si>
  <si>
    <t>3223 - Energija</t>
  </si>
  <si>
    <t>3121 - Ostali rashodi za zaposlene</t>
  </si>
  <si>
    <t>USLUGA POREČ D.O.O.</t>
  </si>
  <si>
    <t>AUTOTRANS D.D.</t>
  </si>
  <si>
    <t>Cres</t>
  </si>
  <si>
    <t>FINANCIJSKA AGENCIJA</t>
  </si>
  <si>
    <t>3239 - Ostale usluge</t>
  </si>
  <si>
    <t>3235 - Komunalne usluge</t>
  </si>
  <si>
    <t xml:space="preserve">                                                               Ukupno za kolovoz 2024. godine</t>
  </si>
  <si>
    <t>Ukupno za kolovoz 2024</t>
  </si>
  <si>
    <t>CAMINUS J.D.O.O.</t>
  </si>
  <si>
    <t>ISTRAALF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</si>
</sst>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rgb="FF5F636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4" fontId="3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2" fillId="2" borderId="1" xfId="2" applyNumberForma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0" applyFont="1"/>
    <xf numFmtId="4" fontId="10" fillId="2" borderId="1" xfId="1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" fontId="10" fillId="2" borderId="1" xfId="2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1" xfId="1" applyFont="1" applyBorder="1" applyAlignment="1" applyProtection="1">
      <alignment horizontal="left" vertical="center" wrapText="1" readingOrder="1"/>
      <protection locked="0"/>
    </xf>
    <xf numFmtId="0" fontId="11" fillId="0" borderId="4" xfId="1" applyFont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>
      <alignment vertical="center"/>
    </xf>
    <xf numFmtId="4" fontId="1" fillId="2" borderId="1" xfId="1" applyNumberFormat="1" applyFill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wrapText="1" readingOrder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2" borderId="0" xfId="1" applyFont="1" applyFill="1"/>
    <xf numFmtId="0" fontId="10" fillId="0" borderId="0" xfId="1" applyFont="1"/>
    <xf numFmtId="0" fontId="8" fillId="0" borderId="0" xfId="0" applyFont="1" applyAlignment="1">
      <alignment horizontal="center" vertical="center" wrapText="1"/>
    </xf>
    <xf numFmtId="4" fontId="10" fillId="2" borderId="0" xfId="1" applyNumberFormat="1" applyFont="1" applyFill="1"/>
    <xf numFmtId="4" fontId="1" fillId="2" borderId="1" xfId="1" applyNumberForma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4" fontId="1" fillId="2" borderId="1" xfId="1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opLeftCell="A28" workbookViewId="0">
      <selection activeCell="D34" sqref="D34"/>
    </sheetView>
  </sheetViews>
  <sheetFormatPr defaultColWidth="8.85546875" defaultRowHeight="12" x14ac:dyDescent="0.2"/>
  <cols>
    <col min="1" max="1" width="34.5703125" style="17" customWidth="1"/>
    <col min="2" max="2" width="14" style="40" customWidth="1"/>
    <col min="3" max="3" width="14.7109375" style="40" customWidth="1"/>
    <col min="4" max="4" width="10.7109375" style="40" customWidth="1"/>
    <col min="5" max="5" width="41.7109375" style="17" customWidth="1"/>
    <col min="6" max="16384" width="8.85546875" style="17"/>
  </cols>
  <sheetData>
    <row r="1" spans="1:12" x14ac:dyDescent="0.2">
      <c r="A1" s="17" t="s">
        <v>9</v>
      </c>
    </row>
    <row r="2" spans="1:12" x14ac:dyDescent="0.2">
      <c r="A2" s="17" t="s">
        <v>10</v>
      </c>
    </row>
    <row r="3" spans="1:12" x14ac:dyDescent="0.2">
      <c r="A3" s="17" t="s">
        <v>11</v>
      </c>
    </row>
    <row r="4" spans="1:12" s="41" customFormat="1" x14ac:dyDescent="0.2">
      <c r="A4" s="59" t="s">
        <v>8</v>
      </c>
      <c r="B4" s="59"/>
      <c r="C4" s="59"/>
      <c r="D4" s="59"/>
      <c r="E4" s="59"/>
    </row>
    <row r="5" spans="1:12" s="44" customFormat="1" ht="21.6" customHeight="1" x14ac:dyDescent="0.25">
      <c r="A5" s="42" t="s">
        <v>6</v>
      </c>
      <c r="B5" s="43"/>
      <c r="C5" s="40"/>
      <c r="D5" s="40"/>
    </row>
    <row r="6" spans="1:12" ht="30.6" customHeight="1" x14ac:dyDescent="0.2">
      <c r="A6" s="9" t="s">
        <v>0</v>
      </c>
      <c r="B6" s="10" t="s">
        <v>1</v>
      </c>
      <c r="C6" s="14" t="s">
        <v>2</v>
      </c>
      <c r="D6" s="11" t="s">
        <v>5</v>
      </c>
      <c r="E6" s="11" t="s">
        <v>4</v>
      </c>
      <c r="F6" s="15"/>
      <c r="H6" s="16"/>
      <c r="I6" s="16"/>
      <c r="J6" s="16"/>
      <c r="K6" s="16"/>
      <c r="L6" s="16"/>
    </row>
    <row r="7" spans="1:12" s="44" customFormat="1" ht="22.9" customHeight="1" x14ac:dyDescent="0.25">
      <c r="A7" s="12" t="s">
        <v>52</v>
      </c>
      <c r="B7" s="39">
        <v>70254553621</v>
      </c>
      <c r="C7" s="24" t="s">
        <v>14</v>
      </c>
      <c r="D7" s="25">
        <v>370</v>
      </c>
      <c r="E7" s="18" t="s">
        <v>39</v>
      </c>
      <c r="F7" s="45"/>
      <c r="H7" s="46"/>
      <c r="I7" s="46"/>
      <c r="J7" s="46"/>
      <c r="K7" s="46"/>
      <c r="L7" s="46"/>
    </row>
    <row r="8" spans="1:12" s="44" customFormat="1" ht="16.149999999999999" customHeight="1" x14ac:dyDescent="0.25">
      <c r="A8" s="34"/>
      <c r="B8" s="23"/>
      <c r="C8" s="26" t="s">
        <v>31</v>
      </c>
      <c r="D8" s="26">
        <f>D7</f>
        <v>370</v>
      </c>
      <c r="E8" s="12"/>
      <c r="F8" s="47"/>
      <c r="G8" s="48"/>
      <c r="H8" s="48"/>
      <c r="I8" s="48"/>
      <c r="J8" s="48"/>
      <c r="K8" s="48"/>
      <c r="L8" s="48"/>
    </row>
    <row r="9" spans="1:12" s="44" customFormat="1" ht="19.5" customHeight="1" x14ac:dyDescent="0.25">
      <c r="A9" s="34" t="s">
        <v>29</v>
      </c>
      <c r="B9" s="27">
        <v>13269963589</v>
      </c>
      <c r="C9" s="30" t="s">
        <v>13</v>
      </c>
      <c r="D9" s="30">
        <v>60.39</v>
      </c>
      <c r="E9" s="12" t="s">
        <v>17</v>
      </c>
      <c r="F9" s="47"/>
      <c r="G9" s="48"/>
      <c r="H9" s="48"/>
      <c r="I9" s="48"/>
      <c r="J9" s="48"/>
      <c r="K9" s="48"/>
      <c r="L9" s="49"/>
    </row>
    <row r="10" spans="1:12" s="44" customFormat="1" ht="18.600000000000001" customHeight="1" x14ac:dyDescent="0.25">
      <c r="A10" s="34"/>
      <c r="B10" s="27"/>
      <c r="C10" s="26" t="s">
        <v>31</v>
      </c>
      <c r="D10" s="26">
        <f>SUM(D9)</f>
        <v>60.39</v>
      </c>
      <c r="E10" s="12"/>
      <c r="F10" s="47"/>
      <c r="G10" s="48"/>
      <c r="H10" s="48"/>
      <c r="I10" s="48"/>
      <c r="J10" s="48"/>
      <c r="K10" s="48"/>
      <c r="L10" s="49"/>
    </row>
    <row r="11" spans="1:12" ht="17.25" customHeight="1" x14ac:dyDescent="0.2">
      <c r="A11" s="38" t="s">
        <v>43</v>
      </c>
      <c r="B11" s="23">
        <v>31073587765</v>
      </c>
      <c r="C11" s="30" t="s">
        <v>14</v>
      </c>
      <c r="D11" s="30">
        <v>57.26</v>
      </c>
      <c r="E11" s="12" t="s">
        <v>17</v>
      </c>
      <c r="F11" s="50"/>
      <c r="G11" s="51"/>
      <c r="H11" s="51"/>
      <c r="I11" s="51"/>
      <c r="J11" s="51"/>
      <c r="K11" s="51"/>
      <c r="L11" s="51"/>
    </row>
    <row r="12" spans="1:12" ht="18.75" customHeight="1" x14ac:dyDescent="0.2">
      <c r="A12" s="38" t="s">
        <v>43</v>
      </c>
      <c r="B12" s="23">
        <v>31073587765</v>
      </c>
      <c r="C12" s="30" t="s">
        <v>14</v>
      </c>
      <c r="D12" s="30">
        <v>154.93</v>
      </c>
      <c r="E12" s="12" t="s">
        <v>48</v>
      </c>
      <c r="F12" s="50"/>
      <c r="G12" s="51"/>
      <c r="H12" s="51"/>
      <c r="I12" s="51"/>
      <c r="J12" s="51"/>
      <c r="K12" s="51"/>
      <c r="L12" s="51"/>
    </row>
    <row r="13" spans="1:12" s="44" customFormat="1" ht="17.45" customHeight="1" x14ac:dyDescent="0.25">
      <c r="A13" s="34"/>
      <c r="B13" s="27"/>
      <c r="C13" s="26" t="s">
        <v>31</v>
      </c>
      <c r="D13" s="26">
        <f>SUM(D11:D12)</f>
        <v>212.19</v>
      </c>
      <c r="E13" s="12"/>
      <c r="F13" s="47"/>
      <c r="G13" s="48"/>
      <c r="H13" s="48"/>
      <c r="I13" s="48"/>
      <c r="J13" s="48"/>
      <c r="K13" s="48"/>
      <c r="L13" s="49"/>
    </row>
    <row r="14" spans="1:12" s="44" customFormat="1" ht="13.9" hidden="1" customHeight="1" x14ac:dyDescent="0.25">
      <c r="A14" s="34" t="s">
        <v>33</v>
      </c>
      <c r="B14" s="23">
        <v>41976933718</v>
      </c>
      <c r="C14" s="28" t="s">
        <v>34</v>
      </c>
      <c r="D14" s="28"/>
      <c r="E14" s="12" t="s">
        <v>15</v>
      </c>
      <c r="F14" s="47"/>
      <c r="H14" s="48"/>
      <c r="I14" s="48"/>
      <c r="J14" s="48"/>
      <c r="K14" s="48"/>
      <c r="L14" s="48"/>
    </row>
    <row r="15" spans="1:12" s="44" customFormat="1" ht="13.9" hidden="1" customHeight="1" x14ac:dyDescent="0.25">
      <c r="A15" s="34" t="s">
        <v>33</v>
      </c>
      <c r="B15" s="23">
        <v>41976933718</v>
      </c>
      <c r="C15" s="28" t="s">
        <v>34</v>
      </c>
      <c r="D15" s="28"/>
      <c r="E15" s="12" t="s">
        <v>15</v>
      </c>
      <c r="F15" s="47"/>
      <c r="H15" s="48"/>
      <c r="I15" s="48"/>
      <c r="J15" s="48"/>
      <c r="K15" s="48"/>
      <c r="L15" s="48"/>
    </row>
    <row r="16" spans="1:12" s="44" customFormat="1" ht="13.9" hidden="1" customHeight="1" x14ac:dyDescent="0.25">
      <c r="A16" s="34" t="s">
        <v>33</v>
      </c>
      <c r="B16" s="23">
        <v>41976933718</v>
      </c>
      <c r="C16" s="28" t="s">
        <v>34</v>
      </c>
      <c r="D16" s="28"/>
      <c r="E16" s="12" t="s">
        <v>15</v>
      </c>
      <c r="F16" s="47"/>
      <c r="H16" s="48"/>
      <c r="I16" s="48"/>
      <c r="J16" s="48"/>
      <c r="K16" s="48"/>
      <c r="L16" s="48"/>
    </row>
    <row r="17" spans="1:13" s="44" customFormat="1" ht="13.9" hidden="1" customHeight="1" x14ac:dyDescent="0.25">
      <c r="A17" s="34" t="s">
        <v>33</v>
      </c>
      <c r="B17" s="23">
        <v>41976933718</v>
      </c>
      <c r="C17" s="28" t="s">
        <v>34</v>
      </c>
      <c r="D17" s="28"/>
      <c r="E17" s="12" t="s">
        <v>15</v>
      </c>
      <c r="F17" s="47"/>
      <c r="H17" s="48"/>
      <c r="I17" s="48"/>
      <c r="J17" s="48"/>
      <c r="K17" s="48"/>
      <c r="L17" s="48"/>
    </row>
    <row r="18" spans="1:13" s="44" customFormat="1" ht="13.9" hidden="1" customHeight="1" x14ac:dyDescent="0.25">
      <c r="A18" s="34" t="s">
        <v>33</v>
      </c>
      <c r="B18" s="23">
        <v>41976933718</v>
      </c>
      <c r="C18" s="28" t="s">
        <v>34</v>
      </c>
      <c r="D18" s="28"/>
      <c r="E18" s="12" t="s">
        <v>15</v>
      </c>
      <c r="F18" s="47"/>
      <c r="H18" s="48"/>
      <c r="I18" s="48"/>
      <c r="J18" s="48"/>
      <c r="K18" s="48"/>
      <c r="L18" s="48"/>
    </row>
    <row r="19" spans="1:13" s="44" customFormat="1" ht="13.9" hidden="1" customHeight="1" x14ac:dyDescent="0.25">
      <c r="A19" s="34" t="s">
        <v>33</v>
      </c>
      <c r="B19" s="23">
        <v>41976933718</v>
      </c>
      <c r="C19" s="28" t="s">
        <v>34</v>
      </c>
      <c r="D19" s="28"/>
      <c r="E19" s="12" t="s">
        <v>15</v>
      </c>
      <c r="F19" s="47"/>
      <c r="H19" s="48"/>
      <c r="I19" s="48"/>
      <c r="J19" s="48"/>
      <c r="K19" s="48"/>
      <c r="L19" s="48"/>
    </row>
    <row r="20" spans="1:13" s="44" customFormat="1" ht="13.9" hidden="1" customHeight="1" x14ac:dyDescent="0.25">
      <c r="A20" s="34" t="s">
        <v>33</v>
      </c>
      <c r="B20" s="23">
        <v>41976933718</v>
      </c>
      <c r="C20" s="28" t="s">
        <v>34</v>
      </c>
      <c r="D20" s="28"/>
      <c r="E20" s="12" t="s">
        <v>15</v>
      </c>
      <c r="F20" s="47"/>
      <c r="H20" s="48"/>
      <c r="I20" s="48"/>
      <c r="J20" s="48"/>
      <c r="K20" s="48"/>
      <c r="L20" s="48"/>
    </row>
    <row r="21" spans="1:13" s="44" customFormat="1" ht="13.9" hidden="1" customHeight="1" x14ac:dyDescent="0.25">
      <c r="A21" s="34" t="s">
        <v>33</v>
      </c>
      <c r="B21" s="23">
        <v>41976933718</v>
      </c>
      <c r="C21" s="28" t="s">
        <v>34</v>
      </c>
      <c r="D21" s="28"/>
      <c r="E21" s="12" t="s">
        <v>15</v>
      </c>
      <c r="F21" s="47"/>
      <c r="H21" s="48"/>
      <c r="I21" s="48"/>
      <c r="J21" s="48"/>
      <c r="K21" s="48"/>
      <c r="L21" s="48"/>
    </row>
    <row r="22" spans="1:13" s="44" customFormat="1" ht="20.45" hidden="1" customHeight="1" x14ac:dyDescent="0.25">
      <c r="A22" s="34"/>
      <c r="B22" s="27"/>
      <c r="C22" s="26" t="s">
        <v>31</v>
      </c>
      <c r="D22" s="29">
        <f>SUM(D14:D21)</f>
        <v>0</v>
      </c>
      <c r="E22" s="12"/>
      <c r="F22" s="47"/>
      <c r="H22" s="48"/>
      <c r="I22" s="48"/>
      <c r="J22" s="48"/>
      <c r="K22" s="48"/>
      <c r="L22" s="48"/>
    </row>
    <row r="23" spans="1:13" s="44" customFormat="1" ht="16.5" customHeight="1" x14ac:dyDescent="0.25">
      <c r="A23" s="34" t="s">
        <v>30</v>
      </c>
      <c r="B23" s="27">
        <v>81793146560</v>
      </c>
      <c r="C23" s="30" t="s">
        <v>12</v>
      </c>
      <c r="D23" s="30">
        <v>3.31</v>
      </c>
      <c r="E23" s="12" t="s">
        <v>16</v>
      </c>
      <c r="F23" s="47"/>
      <c r="G23" s="48"/>
      <c r="H23" s="57"/>
      <c r="I23" s="58"/>
      <c r="J23" s="58"/>
      <c r="K23" s="58"/>
      <c r="L23" s="58"/>
      <c r="M23" s="58"/>
    </row>
    <row r="24" spans="1:13" s="44" customFormat="1" ht="17.45" customHeight="1" x14ac:dyDescent="0.25">
      <c r="A24" s="34"/>
      <c r="B24" s="27"/>
      <c r="C24" s="26" t="s">
        <v>31</v>
      </c>
      <c r="D24" s="26">
        <f>SUM(D23)</f>
        <v>3.31</v>
      </c>
      <c r="E24" s="12"/>
      <c r="F24" s="47"/>
      <c r="G24" s="48"/>
      <c r="H24" s="52"/>
    </row>
    <row r="25" spans="1:13" s="44" customFormat="1" ht="16.5" customHeight="1" x14ac:dyDescent="0.25">
      <c r="A25" s="34" t="s">
        <v>35</v>
      </c>
      <c r="B25" s="27">
        <v>70133616033</v>
      </c>
      <c r="C25" s="28" t="s">
        <v>12</v>
      </c>
      <c r="D25" s="28">
        <v>144.69999999999999</v>
      </c>
      <c r="E25" s="12" t="s">
        <v>16</v>
      </c>
      <c r="F25" s="47"/>
      <c r="H25" s="48"/>
      <c r="I25" s="48"/>
      <c r="J25" s="48"/>
      <c r="K25" s="48"/>
      <c r="L25" s="48"/>
    </row>
    <row r="26" spans="1:13" s="44" customFormat="1" ht="14.45" customHeight="1" x14ac:dyDescent="0.25">
      <c r="A26" s="34"/>
      <c r="B26" s="27"/>
      <c r="C26" s="26" t="s">
        <v>31</v>
      </c>
      <c r="D26" s="29">
        <f>D25</f>
        <v>144.69999999999999</v>
      </c>
      <c r="E26" s="12"/>
      <c r="F26" s="47"/>
      <c r="H26" s="48"/>
      <c r="I26" s="48"/>
      <c r="J26" s="48"/>
      <c r="K26" s="48"/>
      <c r="L26" s="48"/>
    </row>
    <row r="27" spans="1:13" s="44" customFormat="1" ht="18.75" customHeight="1" x14ac:dyDescent="0.25">
      <c r="A27" s="34" t="s">
        <v>51</v>
      </c>
      <c r="B27" s="55">
        <v>6221600831</v>
      </c>
      <c r="C27" s="30" t="s">
        <v>38</v>
      </c>
      <c r="D27" s="30">
        <v>200.86</v>
      </c>
      <c r="E27" s="12" t="s">
        <v>17</v>
      </c>
      <c r="F27" s="47"/>
      <c r="G27" s="48"/>
      <c r="H27" s="48"/>
      <c r="I27" s="48"/>
      <c r="J27" s="48"/>
      <c r="K27" s="48"/>
      <c r="L27" s="48"/>
    </row>
    <row r="28" spans="1:13" s="44" customFormat="1" ht="16.5" customHeight="1" x14ac:dyDescent="0.25">
      <c r="A28" s="34" t="s">
        <v>51</v>
      </c>
      <c r="B28" s="55">
        <v>6221600831</v>
      </c>
      <c r="C28" s="30" t="s">
        <v>38</v>
      </c>
      <c r="D28" s="30">
        <v>342.05</v>
      </c>
      <c r="E28" s="12" t="s">
        <v>17</v>
      </c>
      <c r="F28" s="47"/>
      <c r="G28" s="48"/>
      <c r="H28" s="48"/>
      <c r="I28" s="48"/>
      <c r="J28" s="48"/>
      <c r="K28" s="48"/>
      <c r="L28" s="48"/>
    </row>
    <row r="29" spans="1:13" s="44" customFormat="1" ht="18.75" customHeight="1" x14ac:dyDescent="0.25">
      <c r="A29" s="34"/>
      <c r="B29" s="23"/>
      <c r="C29" s="26" t="s">
        <v>31</v>
      </c>
      <c r="D29" s="26">
        <f>SUM(D27:D28)</f>
        <v>542.91000000000008</v>
      </c>
      <c r="E29" s="12"/>
      <c r="F29" s="47"/>
      <c r="G29" s="48"/>
      <c r="H29" s="48"/>
      <c r="I29" s="48"/>
      <c r="J29" s="48"/>
      <c r="K29" s="48"/>
      <c r="L29" s="48"/>
    </row>
    <row r="30" spans="1:13" ht="17.25" customHeight="1" x14ac:dyDescent="0.2">
      <c r="A30" s="38" t="s">
        <v>46</v>
      </c>
      <c r="B30" s="27">
        <v>85821130368</v>
      </c>
      <c r="C30" s="28" t="s">
        <v>12</v>
      </c>
      <c r="D30" s="28">
        <v>1.66</v>
      </c>
      <c r="E30" s="12" t="s">
        <v>47</v>
      </c>
      <c r="F30" s="50"/>
      <c r="G30" s="51"/>
      <c r="H30" s="51"/>
      <c r="I30" s="51"/>
      <c r="J30" s="51"/>
      <c r="K30" s="51"/>
      <c r="L30" s="51"/>
    </row>
    <row r="31" spans="1:13" ht="18" customHeight="1" x14ac:dyDescent="0.2">
      <c r="A31" s="38"/>
      <c r="B31" s="27"/>
      <c r="C31" s="26" t="s">
        <v>31</v>
      </c>
      <c r="D31" s="29">
        <f>SUM(D30:D30)</f>
        <v>1.66</v>
      </c>
      <c r="E31" s="12"/>
      <c r="F31" s="50"/>
      <c r="G31" s="51"/>
      <c r="H31" s="51"/>
      <c r="I31" s="51"/>
      <c r="J31" s="51"/>
      <c r="K31" s="51"/>
      <c r="L31" s="51"/>
    </row>
    <row r="32" spans="1:13" s="44" customFormat="1" ht="24" customHeight="1" x14ac:dyDescent="0.25">
      <c r="A32" s="35" t="s">
        <v>36</v>
      </c>
      <c r="B32" s="23">
        <v>50421812753</v>
      </c>
      <c r="C32" s="31" t="s">
        <v>37</v>
      </c>
      <c r="D32" s="30">
        <v>187.43</v>
      </c>
      <c r="E32" s="13" t="s">
        <v>18</v>
      </c>
      <c r="F32" s="47"/>
      <c r="G32" s="48"/>
      <c r="H32" s="48"/>
      <c r="I32" s="48"/>
      <c r="J32" s="48"/>
      <c r="K32" s="48"/>
      <c r="L32" s="48"/>
    </row>
    <row r="33" spans="1:12" s="44" customFormat="1" ht="18" customHeight="1" x14ac:dyDescent="0.25">
      <c r="A33" s="35"/>
      <c r="B33" s="23"/>
      <c r="C33" s="26" t="s">
        <v>31</v>
      </c>
      <c r="D33" s="26">
        <f>SUM(D32:D32)</f>
        <v>187.43</v>
      </c>
      <c r="E33" s="13"/>
      <c r="F33" s="47"/>
      <c r="G33" s="48"/>
      <c r="H33" s="48"/>
      <c r="I33" s="48"/>
      <c r="J33" s="48"/>
      <c r="K33" s="48"/>
      <c r="L33" s="48"/>
    </row>
    <row r="34" spans="1:12" s="44" customFormat="1" ht="21.75" customHeight="1" x14ac:dyDescent="0.25">
      <c r="A34" s="35" t="s">
        <v>44</v>
      </c>
      <c r="B34" s="23">
        <v>19819724166</v>
      </c>
      <c r="C34" s="31" t="s">
        <v>45</v>
      </c>
      <c r="D34" s="30">
        <v>7527</v>
      </c>
      <c r="E34" s="13" t="s">
        <v>18</v>
      </c>
      <c r="F34" s="47"/>
      <c r="G34" s="48"/>
      <c r="H34" s="48"/>
      <c r="I34" s="48"/>
      <c r="J34" s="48"/>
      <c r="K34" s="48"/>
      <c r="L34" s="48"/>
    </row>
    <row r="35" spans="1:12" s="44" customFormat="1" ht="24.75" customHeight="1" x14ac:dyDescent="0.25">
      <c r="A35" s="35" t="s">
        <v>44</v>
      </c>
      <c r="B35" s="23">
        <v>19819724166</v>
      </c>
      <c r="C35" s="31" t="s">
        <v>45</v>
      </c>
      <c r="D35" s="30">
        <v>579</v>
      </c>
      <c r="E35" s="13" t="s">
        <v>18</v>
      </c>
      <c r="F35" s="47"/>
      <c r="G35" s="48"/>
      <c r="H35" s="48"/>
      <c r="I35" s="48"/>
      <c r="J35" s="48"/>
      <c r="K35" s="48"/>
      <c r="L35" s="48"/>
    </row>
    <row r="36" spans="1:12" s="44" customFormat="1" ht="19.899999999999999" hidden="1" customHeight="1" x14ac:dyDescent="0.25">
      <c r="A36" s="35" t="s">
        <v>44</v>
      </c>
      <c r="B36" s="23">
        <v>19819724166</v>
      </c>
      <c r="C36" s="31" t="s">
        <v>45</v>
      </c>
      <c r="D36" s="30">
        <v>0</v>
      </c>
      <c r="E36" s="13" t="s">
        <v>18</v>
      </c>
      <c r="F36" s="47"/>
      <c r="G36" s="48"/>
      <c r="H36" s="48"/>
      <c r="I36" s="48"/>
      <c r="J36" s="48"/>
      <c r="K36" s="48"/>
      <c r="L36" s="48"/>
    </row>
    <row r="37" spans="1:12" s="44" customFormat="1" ht="20.45" customHeight="1" x14ac:dyDescent="0.25">
      <c r="A37" s="35"/>
      <c r="B37" s="23"/>
      <c r="C37" s="26" t="s">
        <v>31</v>
      </c>
      <c r="D37" s="26">
        <f>SUM(D34:D35)</f>
        <v>8106</v>
      </c>
      <c r="E37" s="13"/>
      <c r="F37" s="47"/>
      <c r="G37" s="48"/>
      <c r="H37" s="48"/>
      <c r="I37" s="48"/>
      <c r="J37" s="48"/>
      <c r="K37" s="48"/>
      <c r="L37" s="48"/>
    </row>
    <row r="38" spans="1:12" s="44" customFormat="1" ht="17.25" customHeight="1" x14ac:dyDescent="0.25">
      <c r="A38" s="34" t="s">
        <v>32</v>
      </c>
      <c r="B38" s="23">
        <v>63073332379</v>
      </c>
      <c r="C38" s="30" t="s">
        <v>12</v>
      </c>
      <c r="D38" s="30">
        <v>828.58</v>
      </c>
      <c r="E38" s="12" t="s">
        <v>41</v>
      </c>
      <c r="F38" s="47"/>
      <c r="G38" s="48"/>
      <c r="H38" s="48"/>
      <c r="I38" s="48"/>
      <c r="J38" s="48"/>
      <c r="K38" s="48"/>
      <c r="L38" s="48"/>
    </row>
    <row r="39" spans="1:12" s="44" customFormat="1" ht="19.899999999999999" customHeight="1" x14ac:dyDescent="0.25">
      <c r="A39" s="34"/>
      <c r="B39" s="23"/>
      <c r="C39" s="26" t="s">
        <v>31</v>
      </c>
      <c r="D39" s="26">
        <f>SUM(D38:D38)</f>
        <v>828.58</v>
      </c>
      <c r="E39" s="12"/>
      <c r="F39" s="47"/>
      <c r="G39" s="48"/>
      <c r="H39" s="48"/>
      <c r="I39" s="48"/>
      <c r="J39" s="48"/>
      <c r="K39" s="48"/>
      <c r="L39" s="48"/>
    </row>
    <row r="40" spans="1:12" s="44" customFormat="1" ht="26.25" customHeight="1" x14ac:dyDescent="0.25">
      <c r="A40" s="12" t="s">
        <v>19</v>
      </c>
      <c r="B40" s="23">
        <v>65723536010</v>
      </c>
      <c r="C40" s="30" t="s">
        <v>21</v>
      </c>
      <c r="D40" s="30">
        <v>47.8</v>
      </c>
      <c r="E40" s="18" t="s">
        <v>20</v>
      </c>
      <c r="F40" s="47"/>
      <c r="G40" s="48"/>
      <c r="H40" s="48"/>
      <c r="I40" s="48"/>
      <c r="J40" s="48"/>
      <c r="K40" s="48"/>
      <c r="L40" s="48"/>
    </row>
    <row r="41" spans="1:12" s="44" customFormat="1" ht="19.149999999999999" customHeight="1" x14ac:dyDescent="0.25">
      <c r="A41" s="34"/>
      <c r="B41" s="23"/>
      <c r="C41" s="26" t="s">
        <v>31</v>
      </c>
      <c r="D41" s="26">
        <f>D40</f>
        <v>47.8</v>
      </c>
      <c r="E41" s="13"/>
      <c r="F41" s="47"/>
      <c r="G41" s="48"/>
      <c r="H41" s="48"/>
      <c r="I41" s="48"/>
      <c r="J41" s="48"/>
      <c r="K41" s="48"/>
      <c r="L41" s="48"/>
    </row>
    <row r="42" spans="1:12" s="44" customFormat="1" ht="31.9" customHeight="1" x14ac:dyDescent="0.25">
      <c r="A42" s="60" t="s">
        <v>49</v>
      </c>
      <c r="B42" s="60"/>
      <c r="C42" s="60"/>
      <c r="D42" s="32">
        <f>D41+D39+D37+D33+D31+D29+D26+D24+D13+D10+D8</f>
        <v>10504.97</v>
      </c>
      <c r="E42" s="36"/>
    </row>
    <row r="48" spans="1:12" x14ac:dyDescent="0.2">
      <c r="E48" s="53"/>
    </row>
    <row r="49" spans="5:5" x14ac:dyDescent="0.2">
      <c r="E49" s="53"/>
    </row>
  </sheetData>
  <mergeCells count="3">
    <mergeCell ref="H23:M23"/>
    <mergeCell ref="A4:E4"/>
    <mergeCell ref="A42:C42"/>
  </mergeCells>
  <phoneticPr fontId="5" type="noConversion"/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topLeftCell="A8" workbookViewId="0">
      <selection activeCell="A25" sqref="A25"/>
    </sheetView>
  </sheetViews>
  <sheetFormatPr defaultColWidth="8.85546875" defaultRowHeight="14.25" x14ac:dyDescent="0.2"/>
  <cols>
    <col min="1" max="1" width="32.42578125" style="4" customWidth="1"/>
    <col min="2" max="2" width="66.28515625" style="4" customWidth="1"/>
    <col min="3" max="16384" width="8.85546875" style="4"/>
  </cols>
  <sheetData>
    <row r="1" spans="1:7" ht="15" hidden="1" customHeight="1" x14ac:dyDescent="0.2">
      <c r="A1" s="21"/>
      <c r="B1" s="21"/>
      <c r="C1" s="21"/>
      <c r="D1" s="21"/>
      <c r="E1" s="21"/>
    </row>
    <row r="2" spans="1:7" ht="15" hidden="1" customHeight="1" x14ac:dyDescent="0.2">
      <c r="A2" s="21"/>
      <c r="B2" s="21"/>
      <c r="C2" s="21"/>
      <c r="D2" s="21"/>
      <c r="E2" s="21"/>
    </row>
    <row r="3" spans="1:7" ht="6.6" hidden="1" customHeight="1" x14ac:dyDescent="0.2">
      <c r="A3" s="21"/>
      <c r="B3" s="21"/>
      <c r="C3" s="21"/>
      <c r="D3" s="21"/>
      <c r="E3" s="21"/>
    </row>
    <row r="4" spans="1:7" ht="15" hidden="1" customHeight="1" x14ac:dyDescent="0.2">
      <c r="A4" s="21"/>
      <c r="B4" s="21"/>
      <c r="C4" s="21"/>
      <c r="D4" s="21"/>
      <c r="E4" s="21"/>
    </row>
    <row r="5" spans="1:7" ht="15" hidden="1" customHeight="1" x14ac:dyDescent="0.2">
      <c r="A5" s="21"/>
      <c r="B5" s="21"/>
      <c r="C5" s="21"/>
      <c r="D5" s="21"/>
      <c r="E5" s="21"/>
    </row>
    <row r="6" spans="1:7" ht="15" hidden="1" customHeight="1" x14ac:dyDescent="0.2">
      <c r="A6" s="21"/>
      <c r="B6" s="21"/>
      <c r="C6" s="21"/>
      <c r="D6" s="21"/>
      <c r="E6" s="21"/>
    </row>
    <row r="7" spans="1:7" ht="15" hidden="1" customHeight="1" x14ac:dyDescent="0.2">
      <c r="A7" s="21"/>
      <c r="B7" s="21"/>
      <c r="C7" s="21"/>
      <c r="D7" s="21"/>
      <c r="E7" s="21"/>
    </row>
    <row r="8" spans="1:7" x14ac:dyDescent="0.2">
      <c r="A8" s="4" t="s">
        <v>9</v>
      </c>
      <c r="C8" s="5"/>
      <c r="D8" s="5"/>
      <c r="E8" s="5"/>
    </row>
    <row r="9" spans="1:7" x14ac:dyDescent="0.2">
      <c r="A9" s="4" t="s">
        <v>10</v>
      </c>
      <c r="C9" s="5"/>
      <c r="D9" s="5"/>
      <c r="E9" s="5"/>
    </row>
    <row r="10" spans="1:7" x14ac:dyDescent="0.2">
      <c r="A10" s="4" t="s">
        <v>11</v>
      </c>
      <c r="C10" s="5"/>
      <c r="D10" s="5"/>
      <c r="E10" s="5"/>
    </row>
    <row r="11" spans="1:7" x14ac:dyDescent="0.2">
      <c r="C11" s="5"/>
      <c r="D11" s="5"/>
      <c r="E11" s="5"/>
    </row>
    <row r="12" spans="1:7" x14ac:dyDescent="0.2">
      <c r="A12" s="62" t="s">
        <v>22</v>
      </c>
      <c r="B12" s="63"/>
      <c r="C12" s="63"/>
      <c r="D12" s="63"/>
      <c r="E12" s="63"/>
      <c r="F12" s="63"/>
    </row>
    <row r="13" spans="1:7" x14ac:dyDescent="0.2">
      <c r="A13" s="6"/>
      <c r="B13" s="6"/>
      <c r="C13" s="6"/>
      <c r="D13" s="5"/>
      <c r="E13" s="5"/>
    </row>
    <row r="14" spans="1:7" s="7" customFormat="1" ht="24.6" customHeight="1" x14ac:dyDescent="0.25">
      <c r="A14" s="61" t="s">
        <v>7</v>
      </c>
      <c r="B14" s="61"/>
      <c r="C14" s="33"/>
      <c r="D14" s="33"/>
      <c r="E14" s="33"/>
      <c r="F14" s="33"/>
      <c r="G14" s="33"/>
    </row>
    <row r="15" spans="1:7" ht="23.45" customHeight="1" x14ac:dyDescent="0.2">
      <c r="A15" s="1" t="s">
        <v>3</v>
      </c>
      <c r="B15" s="1" t="s">
        <v>4</v>
      </c>
    </row>
    <row r="16" spans="1:7" ht="19.899999999999999" customHeight="1" x14ac:dyDescent="0.2">
      <c r="A16" s="22">
        <f>3849.63+1999.02+74898.01</f>
        <v>80746.659999999989</v>
      </c>
      <c r="B16" s="19" t="s">
        <v>23</v>
      </c>
    </row>
    <row r="17" spans="1:2" ht="19.899999999999999" customHeight="1" x14ac:dyDescent="0.2">
      <c r="A17" s="2">
        <v>200.94</v>
      </c>
      <c r="B17" s="19" t="s">
        <v>24</v>
      </c>
    </row>
    <row r="18" spans="1:2" ht="19.899999999999999" customHeight="1" x14ac:dyDescent="0.2">
      <c r="A18" s="2">
        <v>0</v>
      </c>
      <c r="B18" s="20" t="s">
        <v>25</v>
      </c>
    </row>
    <row r="19" spans="1:2" ht="19.899999999999999" customHeight="1" x14ac:dyDescent="0.2">
      <c r="A19" s="2">
        <v>0</v>
      </c>
      <c r="B19" s="37" t="s">
        <v>42</v>
      </c>
    </row>
    <row r="20" spans="1:2" ht="19.899999999999999" customHeight="1" x14ac:dyDescent="0.2">
      <c r="A20" s="56">
        <f>668.35+329.84+12358.2</f>
        <v>13356.390000000001</v>
      </c>
      <c r="B20" s="20" t="s">
        <v>26</v>
      </c>
    </row>
    <row r="21" spans="1:2" ht="19.899999999999999" customHeight="1" x14ac:dyDescent="0.2">
      <c r="A21" s="2">
        <v>0</v>
      </c>
      <c r="B21" s="37" t="s">
        <v>40</v>
      </c>
    </row>
    <row r="22" spans="1:2" ht="19.899999999999999" customHeight="1" x14ac:dyDescent="0.2">
      <c r="A22" s="8">
        <v>0</v>
      </c>
      <c r="B22" s="19" t="s">
        <v>27</v>
      </c>
    </row>
    <row r="23" spans="1:2" ht="19.899999999999999" customHeight="1" x14ac:dyDescent="0.2">
      <c r="A23" s="2">
        <v>336</v>
      </c>
      <c r="B23" s="19" t="s">
        <v>28</v>
      </c>
    </row>
    <row r="24" spans="1:2" ht="19.899999999999999" customHeight="1" x14ac:dyDescent="0.2">
      <c r="A24" s="8"/>
      <c r="B24" s="54"/>
    </row>
    <row r="25" spans="1:2" ht="22.15" customHeight="1" x14ac:dyDescent="0.2">
      <c r="A25" s="3">
        <f>SUM(A16:A24)</f>
        <v>94639.989999999991</v>
      </c>
      <c r="B25" s="3" t="s">
        <v>50</v>
      </c>
    </row>
  </sheetData>
  <mergeCells count="2">
    <mergeCell ref="A14:B14"/>
    <mergeCell ref="A12:F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 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Danijela Fabreti</cp:lastModifiedBy>
  <cp:lastPrinted>2024-05-20T08:09:35Z</cp:lastPrinted>
  <dcterms:created xsi:type="dcterms:W3CDTF">2024-02-07T12:44:38Z</dcterms:created>
  <dcterms:modified xsi:type="dcterms:W3CDTF">2024-09-20T09:06:21Z</dcterms:modified>
</cp:coreProperties>
</file>